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28800" windowHeight="12225"/>
  </bookViews>
  <sheets>
    <sheet name="Foglio1" sheetId="1" r:id="rId1"/>
    <sheet name="Foglio2" sheetId="2" r:id="rId2"/>
    <sheet name="Foglio3" sheetId="3" r:id="rId3"/>
  </sheets>
  <definedNames>
    <definedName name="_xlnm.Print_Titles" localSheetId="0">Foglio1!$1:$3</definedName>
  </definedNames>
  <calcPr calcId="144525"/>
</workbook>
</file>

<file path=xl/calcChain.xml><?xml version="1.0" encoding="utf-8"?>
<calcChain xmlns="http://schemas.openxmlformats.org/spreadsheetml/2006/main">
  <c r="C64" i="1" l="1"/>
  <c r="C65" i="1"/>
  <c r="E37" i="1"/>
  <c r="F80" i="1"/>
  <c r="F77" i="1"/>
  <c r="F73" i="1"/>
  <c r="F67" i="1"/>
  <c r="F63" i="1"/>
  <c r="F59" i="1"/>
  <c r="F56" i="1"/>
  <c r="F47" i="1"/>
  <c r="F34" i="1"/>
  <c r="F29" i="1"/>
  <c r="F21" i="1"/>
  <c r="F17" i="1"/>
  <c r="F12" i="1"/>
  <c r="F7" i="1"/>
  <c r="F24" i="1" s="1"/>
  <c r="F83" i="1" l="1"/>
  <c r="F86" i="1" s="1"/>
  <c r="D56" i="1"/>
  <c r="D34" i="1"/>
  <c r="D17" i="1"/>
  <c r="D63" i="1"/>
  <c r="D7" i="1"/>
  <c r="D12" i="1"/>
  <c r="D21" i="1"/>
  <c r="D29" i="1"/>
  <c r="D47" i="1"/>
  <c r="D59" i="1"/>
  <c r="D67" i="1"/>
  <c r="D73" i="1"/>
  <c r="D77" i="1"/>
  <c r="D80" i="1"/>
  <c r="D83" i="1" l="1"/>
  <c r="D24" i="1"/>
  <c r="D86" i="1" l="1"/>
</calcChain>
</file>

<file path=xl/sharedStrings.xml><?xml version="1.0" encoding="utf-8"?>
<sst xmlns="http://schemas.openxmlformats.org/spreadsheetml/2006/main" count="72" uniqueCount="70">
  <si>
    <t>DESCRIZIONE CONTO</t>
  </si>
  <si>
    <t>Parziale</t>
  </si>
  <si>
    <t>Totale</t>
  </si>
  <si>
    <t>PROVENTI DELLA GESTIONE</t>
  </si>
  <si>
    <t>PROVENTI DALLE QUOTE</t>
  </si>
  <si>
    <t xml:space="preserve">Iscritti Albo c/contrib soggettivi </t>
  </si>
  <si>
    <t>Iscritti Albo persone giuridiche (società)</t>
  </si>
  <si>
    <t>Neoiscritti c/contributi soggettivi</t>
  </si>
  <si>
    <t>PROVENTI DIVERSI</t>
  </si>
  <si>
    <t>Diritti di visto</t>
  </si>
  <si>
    <t>Entrate varie</t>
  </si>
  <si>
    <t>Contributi per organizzazione convegni</t>
  </si>
  <si>
    <t>PROVENTI FINANZIARI</t>
  </si>
  <si>
    <t>Interessi attivi bancari c/c</t>
  </si>
  <si>
    <t>Redditi e proventi patrimoniali</t>
  </si>
  <si>
    <t>PROVENTI STRAORDINARI</t>
  </si>
  <si>
    <t>Sopravvenienze attive/insuss.passive</t>
  </si>
  <si>
    <t>Arrotondamenti attivi</t>
  </si>
  <si>
    <t>TOTALE PROVENTI</t>
  </si>
  <si>
    <t>COSTI DELLA GESTIONE</t>
  </si>
  <si>
    <t>ACQUISTI DIVERSI</t>
  </si>
  <si>
    <t xml:space="preserve">Cancelleria </t>
  </si>
  <si>
    <t>Pubblicazioni</t>
  </si>
  <si>
    <t>Piccola attrezzatura, timbri e tessere</t>
  </si>
  <si>
    <t>PRESTAZIONE DI SERVIZI</t>
  </si>
  <si>
    <t>Manutenzione ed assistenza</t>
  </si>
  <si>
    <t>Spese telefoniche - postali</t>
  </si>
  <si>
    <t>Servizio segreteria ODAF Torino</t>
  </si>
  <si>
    <t>Consulenza legale e notarile</t>
  </si>
  <si>
    <t>Servizi segreteria (Ass Professionsiti)</t>
  </si>
  <si>
    <t>Spese bancarie (carta bancomat e commis)</t>
  </si>
  <si>
    <t>Congressi e convegni</t>
  </si>
  <si>
    <t>Spese servizio Esseservice</t>
  </si>
  <si>
    <t>Servizio emissione Avviso PagoPA</t>
  </si>
  <si>
    <t>Servizio conserv ft elettroniche NAMIRIAL</t>
  </si>
  <si>
    <t>ONERI DIVERSI</t>
  </si>
  <si>
    <t>Rimborsi Consiglieri</t>
  </si>
  <si>
    <t>Rimborsi spese scrutatori</t>
  </si>
  <si>
    <t>Spese istituzionali ODAF/CONAF</t>
  </si>
  <si>
    <t>Consiglio di disciplina</t>
  </si>
  <si>
    <t>Ades Organismi di categoria (Consulta)</t>
  </si>
  <si>
    <t>Altri costi - erogazione</t>
  </si>
  <si>
    <t>ONERI FINANZIARI</t>
  </si>
  <si>
    <t>….....</t>
  </si>
  <si>
    <t>GODIMENTO BENI DI TERZI</t>
  </si>
  <si>
    <t>Fitti passivi</t>
  </si>
  <si>
    <t>Spese condominiali</t>
  </si>
  <si>
    <t>TRASFERIMENTI A CONAF/ODAF</t>
  </si>
  <si>
    <t>Conaf quote annuali iscritti</t>
  </si>
  <si>
    <t>Contributo annuo Fed.Interregionale</t>
  </si>
  <si>
    <t>IMPOSTE E TASSE</t>
  </si>
  <si>
    <t>Imposte su interessi attivi c/c bancario</t>
  </si>
  <si>
    <t>Imposta di bollo su e/c bancario</t>
  </si>
  <si>
    <t>Tasse ed imposte varie/bolli</t>
  </si>
  <si>
    <t>Sanzioni</t>
  </si>
  <si>
    <t>AMMORTAMENTI</t>
  </si>
  <si>
    <t>Quota amm.to software</t>
  </si>
  <si>
    <t>Quota amm.to macchine uffi.elettroniche</t>
  </si>
  <si>
    <t>ACCANTONAMENTI</t>
  </si>
  <si>
    <t>Accant. a fondo attività istituzionali</t>
  </si>
  <si>
    <t>ONERI STRAORDINARI</t>
  </si>
  <si>
    <t>Sgravio quote inesigibili</t>
  </si>
  <si>
    <t>TOTALE COSTI</t>
  </si>
  <si>
    <t>UTILE DELL'ESERCIZIO</t>
  </si>
  <si>
    <t>PREVENTIVO 2021</t>
  </si>
  <si>
    <t>Assicurazione Presidente C.Direttivo e C.Disciplina</t>
  </si>
  <si>
    <t>Consulenza professionale DPO</t>
  </si>
  <si>
    <t>SEGRETERIA TORINO</t>
  </si>
  <si>
    <t>SEGRETERIA AOSTA</t>
  </si>
  <si>
    <t>Sopravvenienze passive/arrotondamenti passivi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</si>
</sst>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.00_-;\-* #,##0.00_-;_-* \-??_-;_-@_-"/>
  </numFmts>
  <fonts count="13" x14ac:knownFonts="1">
    <font>
      <sz val="10"/>
      <name val="Arial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sz val="10"/>
      <name val="Arial Narrow"/>
      <family val="2"/>
    </font>
    <font>
      <b/>
      <sz val="10"/>
      <name val="Arial Narrow"/>
      <family val="2"/>
    </font>
    <font>
      <sz val="12"/>
      <name val="Arial Narrow"/>
      <family val="2"/>
    </font>
    <font>
      <b/>
      <sz val="12"/>
      <name val="Arial Narrow"/>
      <family val="2"/>
    </font>
    <font>
      <b/>
      <sz val="12"/>
      <color indexed="10"/>
      <name val="Arial Narrow"/>
      <family val="2"/>
    </font>
    <font>
      <b/>
      <sz val="12"/>
      <color rgb="FF000000"/>
      <name val="Arial Narrow"/>
    </font>
    <font>
      <b/>
      <sz val="16"/>
      <name val="Arial Narrow"/>
      <family val="2"/>
    </font>
    <font>
      <b/>
      <sz val="10"/>
      <color rgb="FFFF0000"/>
      <name val="Arial Narrow"/>
      <family val="2"/>
    </font>
    <font>
      <sz val="12"/>
      <color rgb="FFFF0000"/>
      <name val="Arial Narrow"/>
      <family val="2"/>
    </font>
    <font>
      <b/>
      <sz val="12"/>
      <color rgb="FFFF0000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1" fillId="3" borderId="1" applyNumberFormat="0" applyAlignment="0" applyProtection="0"/>
    <xf numFmtId="0" fontId="2" fillId="4" borderId="2" applyNumberFormat="0" applyAlignment="0" applyProtection="0"/>
  </cellStyleXfs>
  <cellXfs count="82">
    <xf numFmtId="0" fontId="0" fillId="0" borderId="0" xfId="0"/>
    <xf numFmtId="0" fontId="3" fillId="0" borderId="0" xfId="0" applyFont="1"/>
    <xf numFmtId="40" fontId="3" fillId="0" borderId="0" xfId="0" applyNumberFormat="1" applyFont="1"/>
    <xf numFmtId="164" fontId="4" fillId="0" borderId="0" xfId="0" applyNumberFormat="1" applyFont="1"/>
    <xf numFmtId="0" fontId="3" fillId="0" borderId="0" xfId="0" applyFont="1" applyAlignment="1">
      <alignment wrapText="1"/>
    </xf>
    <xf numFmtId="0" fontId="5" fillId="0" borderId="0" xfId="0" applyFont="1" applyBorder="1"/>
    <xf numFmtId="0" fontId="5" fillId="0" borderId="4" xfId="0" applyFont="1" applyBorder="1"/>
    <xf numFmtId="43" fontId="6" fillId="0" borderId="5" xfId="0" applyNumberFormat="1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5" fillId="0" borderId="4" xfId="0" applyFont="1" applyBorder="1" applyAlignment="1">
      <alignment horizontal="left"/>
    </xf>
    <xf numFmtId="0" fontId="5" fillId="0" borderId="4" xfId="0" applyFont="1" applyFill="1" applyBorder="1" applyAlignment="1">
      <alignment horizontal="left"/>
    </xf>
    <xf numFmtId="43" fontId="7" fillId="0" borderId="0" xfId="0" applyNumberFormat="1" applyFont="1" applyFill="1" applyBorder="1" applyAlignment="1">
      <alignment horizontal="center"/>
    </xf>
    <xf numFmtId="0" fontId="5" fillId="0" borderId="6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6" fillId="0" borderId="0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43" fontId="5" fillId="0" borderId="0" xfId="0" applyNumberFormat="1" applyFont="1" applyBorder="1"/>
    <xf numFmtId="0" fontId="5" fillId="0" borderId="0" xfId="0" applyFont="1" applyFill="1" applyBorder="1"/>
    <xf numFmtId="0" fontId="5" fillId="0" borderId="4" xfId="0" applyFont="1" applyBorder="1" applyAlignment="1"/>
    <xf numFmtId="43" fontId="6" fillId="0" borderId="0" xfId="0" applyNumberFormat="1" applyFont="1" applyFill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43" fontId="5" fillId="0" borderId="10" xfId="0" applyNumberFormat="1" applyFont="1" applyBorder="1"/>
    <xf numFmtId="43" fontId="5" fillId="0" borderId="5" xfId="0" applyNumberFormat="1" applyFont="1" applyBorder="1"/>
    <xf numFmtId="43" fontId="7" fillId="0" borderId="5" xfId="0" applyNumberFormat="1" applyFont="1" applyBorder="1" applyAlignment="1">
      <alignment horizontal="center"/>
    </xf>
    <xf numFmtId="43" fontId="5" fillId="0" borderId="5" xfId="0" applyNumberFormat="1" applyFont="1" applyFill="1" applyBorder="1"/>
    <xf numFmtId="43" fontId="7" fillId="0" borderId="5" xfId="0" applyNumberFormat="1" applyFont="1" applyFill="1" applyBorder="1" applyAlignment="1">
      <alignment horizontal="center"/>
    </xf>
    <xf numFmtId="43" fontId="6" fillId="0" borderId="5" xfId="0" applyNumberFormat="1" applyFont="1" applyFill="1" applyBorder="1" applyAlignment="1">
      <alignment horizontal="center"/>
    </xf>
    <xf numFmtId="43" fontId="5" fillId="0" borderId="11" xfId="0" applyNumberFormat="1" applyFont="1" applyBorder="1"/>
    <xf numFmtId="43" fontId="6" fillId="0" borderId="12" xfId="0" applyNumberFormat="1" applyFont="1" applyBorder="1"/>
    <xf numFmtId="43" fontId="6" fillId="0" borderId="13" xfId="0" applyNumberFormat="1" applyFont="1" applyBorder="1"/>
    <xf numFmtId="43" fontId="6" fillId="0" borderId="13" xfId="0" applyNumberFormat="1" applyFont="1" applyBorder="1" applyAlignment="1">
      <alignment horizontal="center"/>
    </xf>
    <xf numFmtId="43" fontId="6" fillId="2" borderId="3" xfId="0" applyNumberFormat="1" applyFont="1" applyFill="1" applyBorder="1"/>
    <xf numFmtId="43" fontId="6" fillId="0" borderId="14" xfId="0" applyNumberFormat="1" applyFont="1" applyBorder="1"/>
    <xf numFmtId="43" fontId="6" fillId="2" borderId="3" xfId="0" applyNumberFormat="1" applyFont="1" applyFill="1" applyBorder="1" applyAlignment="1">
      <alignment horizontal="center"/>
    </xf>
    <xf numFmtId="43" fontId="6" fillId="0" borderId="15" xfId="0" applyNumberFormat="1" applyFont="1" applyBorder="1"/>
    <xf numFmtId="0" fontId="6" fillId="0" borderId="4" xfId="0" applyFont="1" applyBorder="1" applyAlignment="1">
      <alignment horizontal="center"/>
    </xf>
    <xf numFmtId="43" fontId="5" fillId="5" borderId="5" xfId="0" applyNumberFormat="1" applyFont="1" applyFill="1" applyBorder="1"/>
    <xf numFmtId="43" fontId="4" fillId="0" borderId="13" xfId="0" applyNumberFormat="1" applyFont="1" applyBorder="1" applyAlignment="1">
      <alignment horizontal="center" vertical="center"/>
    </xf>
    <xf numFmtId="0" fontId="3" fillId="0" borderId="0" xfId="0" applyFont="1" applyFill="1"/>
    <xf numFmtId="0" fontId="3" fillId="0" borderId="0" xfId="0" applyFont="1" applyFill="1" applyAlignment="1">
      <alignment wrapText="1"/>
    </xf>
    <xf numFmtId="43" fontId="10" fillId="0" borderId="16" xfId="0" applyNumberFormat="1" applyFont="1" applyBorder="1" applyAlignment="1">
      <alignment horizontal="center" vertical="center"/>
    </xf>
    <xf numFmtId="43" fontId="10" fillId="0" borderId="13" xfId="0" applyNumberFormat="1" applyFont="1" applyBorder="1" applyAlignment="1">
      <alignment horizontal="center" vertical="center"/>
    </xf>
    <xf numFmtId="43" fontId="11" fillId="0" borderId="10" xfId="0" applyNumberFormat="1" applyFont="1" applyBorder="1"/>
    <xf numFmtId="43" fontId="12" fillId="0" borderId="12" xfId="0" applyNumberFormat="1" applyFont="1" applyBorder="1"/>
    <xf numFmtId="43" fontId="11" fillId="0" borderId="5" xfId="0" applyNumberFormat="1" applyFont="1" applyBorder="1"/>
    <xf numFmtId="43" fontId="12" fillId="0" borderId="13" xfId="0" applyNumberFormat="1" applyFont="1" applyBorder="1"/>
    <xf numFmtId="43" fontId="12" fillId="0" borderId="5" xfId="0" applyNumberFormat="1" applyFont="1" applyBorder="1" applyAlignment="1">
      <alignment horizontal="center"/>
    </xf>
    <xf numFmtId="43" fontId="12" fillId="0" borderId="13" xfId="0" applyNumberFormat="1" applyFont="1" applyBorder="1" applyAlignment="1">
      <alignment horizontal="center"/>
    </xf>
    <xf numFmtId="43" fontId="11" fillId="0" borderId="5" xfId="0" applyNumberFormat="1" applyFont="1" applyFill="1" applyBorder="1"/>
    <xf numFmtId="43" fontId="12" fillId="0" borderId="5" xfId="0" applyNumberFormat="1" applyFont="1" applyFill="1" applyBorder="1" applyAlignment="1">
      <alignment horizontal="center"/>
    </xf>
    <xf numFmtId="43" fontId="12" fillId="0" borderId="15" xfId="0" applyNumberFormat="1" applyFont="1" applyBorder="1"/>
    <xf numFmtId="43" fontId="12" fillId="0" borderId="0" xfId="0" applyNumberFormat="1" applyFont="1" applyFill="1" applyBorder="1" applyAlignment="1">
      <alignment horizontal="center"/>
    </xf>
    <xf numFmtId="43" fontId="12" fillId="2" borderId="3" xfId="0" applyNumberFormat="1" applyFont="1" applyFill="1" applyBorder="1"/>
    <xf numFmtId="43" fontId="12" fillId="0" borderId="14" xfId="0" applyNumberFormat="1" applyFont="1" applyBorder="1"/>
    <xf numFmtId="43" fontId="11" fillId="0" borderId="0" xfId="0" applyNumberFormat="1" applyFont="1" applyBorder="1"/>
    <xf numFmtId="43" fontId="11" fillId="5" borderId="5" xfId="0" applyNumberFormat="1" applyFont="1" applyFill="1" applyBorder="1"/>
    <xf numFmtId="43" fontId="12" fillId="2" borderId="3" xfId="0" applyNumberFormat="1" applyFont="1" applyFill="1" applyBorder="1" applyAlignment="1">
      <alignment horizontal="center"/>
    </xf>
    <xf numFmtId="43" fontId="11" fillId="0" borderId="11" xfId="0" applyNumberFormat="1" applyFont="1" applyBorder="1"/>
    <xf numFmtId="43" fontId="4" fillId="0" borderId="6" xfId="0" applyNumberFormat="1" applyFont="1" applyBorder="1" applyAlignment="1">
      <alignment horizontal="center" vertical="center"/>
    </xf>
    <xf numFmtId="43" fontId="5" fillId="6" borderId="5" xfId="0" applyNumberFormat="1" applyFont="1" applyFill="1" applyBorder="1"/>
    <xf numFmtId="43" fontId="11" fillId="6" borderId="5" xfId="0" applyNumberFormat="1" applyFont="1" applyFill="1" applyBorder="1"/>
    <xf numFmtId="0" fontId="6" fillId="0" borderId="4" xfId="0" applyFont="1" applyBorder="1" applyAlignment="1">
      <alignment horizontal="center"/>
    </xf>
    <xf numFmtId="0" fontId="6" fillId="4" borderId="4" xfId="0" applyFont="1" applyFill="1" applyBorder="1" applyAlignment="1">
      <alignment horizontal="center"/>
    </xf>
    <xf numFmtId="0" fontId="9" fillId="4" borderId="18" xfId="0" applyFont="1" applyFill="1" applyBorder="1" applyAlignment="1">
      <alignment horizontal="center" vertical="center"/>
    </xf>
    <xf numFmtId="0" fontId="9" fillId="4" borderId="19" xfId="0" applyFont="1" applyFill="1" applyBorder="1" applyAlignment="1">
      <alignment horizontal="center" vertical="center"/>
    </xf>
    <xf numFmtId="0" fontId="9" fillId="4" borderId="20" xfId="0" applyFont="1" applyFill="1" applyBorder="1" applyAlignment="1">
      <alignment horizontal="center" vertical="center"/>
    </xf>
    <xf numFmtId="49" fontId="4" fillId="0" borderId="23" xfId="0" applyNumberFormat="1" applyFont="1" applyBorder="1" applyAlignment="1">
      <alignment horizontal="center" vertical="center"/>
    </xf>
    <xf numFmtId="49" fontId="4" fillId="0" borderId="24" xfId="0" applyNumberFormat="1" applyFont="1" applyBorder="1" applyAlignment="1">
      <alignment horizontal="center" vertical="center"/>
    </xf>
    <xf numFmtId="49" fontId="4" fillId="0" borderId="21" xfId="0" applyNumberFormat="1" applyFont="1" applyBorder="1" applyAlignment="1">
      <alignment horizontal="center" vertical="center"/>
    </xf>
    <xf numFmtId="49" fontId="4" fillId="0" borderId="22" xfId="0" applyNumberFormat="1" applyFont="1" applyBorder="1" applyAlignment="1">
      <alignment horizontal="center" vertical="center"/>
    </xf>
    <xf numFmtId="49" fontId="4" fillId="0" borderId="18" xfId="0" applyNumberFormat="1" applyFont="1" applyBorder="1" applyAlignment="1">
      <alignment horizontal="center" vertical="center"/>
    </xf>
    <xf numFmtId="49" fontId="4" fillId="0" borderId="20" xfId="0" applyNumberFormat="1" applyFont="1" applyBorder="1" applyAlignment="1">
      <alignment horizontal="center" vertical="center"/>
    </xf>
    <xf numFmtId="49" fontId="10" fillId="0" borderId="18" xfId="0" applyNumberFormat="1" applyFont="1" applyBorder="1" applyAlignment="1">
      <alignment horizontal="center" vertical="center"/>
    </xf>
    <xf numFmtId="49" fontId="10" fillId="0" borderId="20" xfId="0" applyNumberFormat="1" applyFont="1" applyBorder="1" applyAlignment="1">
      <alignment horizontal="center" vertical="center"/>
    </xf>
    <xf numFmtId="0" fontId="6" fillId="0" borderId="17" xfId="0" applyFont="1" applyBorder="1" applyAlignment="1">
      <alignment horizontal="center"/>
    </xf>
    <xf numFmtId="0" fontId="6" fillId="4" borderId="17" xfId="0" applyFont="1" applyFill="1" applyBorder="1" applyAlignment="1">
      <alignment horizontal="center"/>
    </xf>
    <xf numFmtId="0" fontId="6" fillId="0" borderId="17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/>
    </xf>
  </cellXfs>
  <cellStyles count="3">
    <cellStyle name="Input" xfId="1" builtinId="20" customBuiltin="1"/>
    <cellStyle name="Normale" xfId="0" builtinId="0"/>
    <cellStyle name="Output" xfId="2" builtinId="2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7"/>
  <sheetViews>
    <sheetView tabSelected="1" zoomScale="145" zoomScaleNormal="145" workbookViewId="0">
      <selection activeCell="F87" sqref="A1:F87"/>
    </sheetView>
  </sheetViews>
  <sheetFormatPr defaultRowHeight="12.75" x14ac:dyDescent="0.2"/>
  <cols>
    <col min="1" max="1" width="3.28515625" style="1" customWidth="1"/>
    <col min="2" max="2" width="45.5703125" style="1" bestFit="1" customWidth="1"/>
    <col min="3" max="3" width="14.140625" style="2" customWidth="1"/>
    <col min="4" max="4" width="16" style="3" customWidth="1"/>
    <col min="5" max="5" width="10.28515625" style="42" bestFit="1" customWidth="1"/>
    <col min="6" max="6" width="21.7109375" style="42" customWidth="1"/>
    <col min="7" max="7" width="15.28515625" style="42" customWidth="1"/>
    <col min="8" max="16384" width="9.140625" style="1"/>
  </cols>
  <sheetData>
    <row r="1" spans="1:7" ht="32.1" customHeight="1" thickBot="1" x14ac:dyDescent="0.25">
      <c r="A1" s="67" t="s">
        <v>64</v>
      </c>
      <c r="B1" s="68"/>
      <c r="C1" s="68"/>
      <c r="D1" s="68"/>
      <c r="E1" s="68"/>
      <c r="F1" s="69"/>
    </row>
    <row r="2" spans="1:7" s="4" customFormat="1" ht="21.75" customHeight="1" thickBot="1" x14ac:dyDescent="0.25">
      <c r="A2" s="70" t="s">
        <v>0</v>
      </c>
      <c r="B2" s="71"/>
      <c r="C2" s="74" t="s">
        <v>67</v>
      </c>
      <c r="D2" s="75"/>
      <c r="E2" s="76" t="s">
        <v>68</v>
      </c>
      <c r="F2" s="77"/>
      <c r="G2" s="43"/>
    </row>
    <row r="3" spans="1:7" ht="15.75" customHeight="1" thickBot="1" x14ac:dyDescent="0.25">
      <c r="A3" s="72"/>
      <c r="B3" s="73"/>
      <c r="C3" s="62" t="s">
        <v>1</v>
      </c>
      <c r="D3" s="41" t="s">
        <v>2</v>
      </c>
      <c r="E3" s="44" t="s">
        <v>1</v>
      </c>
      <c r="F3" s="45" t="s">
        <v>2</v>
      </c>
    </row>
    <row r="4" spans="1:7" ht="15.75" x14ac:dyDescent="0.25">
      <c r="A4" s="5"/>
      <c r="B4" s="6"/>
      <c r="C4" s="25"/>
      <c r="D4" s="32"/>
      <c r="E4" s="46"/>
      <c r="F4" s="47"/>
    </row>
    <row r="5" spans="1:7" ht="15.75" x14ac:dyDescent="0.25">
      <c r="A5" s="66" t="s">
        <v>3</v>
      </c>
      <c r="B5" s="66"/>
      <c r="C5" s="26"/>
      <c r="D5" s="33"/>
      <c r="E5" s="48"/>
      <c r="F5" s="49"/>
    </row>
    <row r="6" spans="1:7" ht="15.75" x14ac:dyDescent="0.25">
      <c r="A6" s="5"/>
      <c r="B6" s="6"/>
      <c r="C6" s="26"/>
      <c r="D6" s="33"/>
      <c r="E6" s="48"/>
      <c r="F6" s="49"/>
    </row>
    <row r="7" spans="1:7" ht="15.75" x14ac:dyDescent="0.25">
      <c r="A7" s="65" t="s">
        <v>4</v>
      </c>
      <c r="B7" s="65"/>
      <c r="C7" s="27"/>
      <c r="D7" s="34">
        <f>SUM(C8:C10)</f>
        <v>10100</v>
      </c>
      <c r="E7" s="50"/>
      <c r="F7" s="51">
        <f>SUM(E8:E10)</f>
        <v>10100</v>
      </c>
    </row>
    <row r="8" spans="1:7" ht="18.75" customHeight="1" x14ac:dyDescent="0.25">
      <c r="A8" s="8"/>
      <c r="B8" s="9" t="s">
        <v>5</v>
      </c>
      <c r="C8" s="28">
        <v>9880</v>
      </c>
      <c r="D8" s="33"/>
      <c r="E8" s="52">
        <v>9880</v>
      </c>
      <c r="F8" s="49"/>
    </row>
    <row r="9" spans="1:7" ht="18.75" customHeight="1" x14ac:dyDescent="0.25">
      <c r="A9" s="8"/>
      <c r="B9" s="9" t="s">
        <v>6</v>
      </c>
      <c r="C9" s="28">
        <v>0</v>
      </c>
      <c r="D9" s="33"/>
      <c r="E9" s="52">
        <v>0</v>
      </c>
      <c r="F9" s="49"/>
    </row>
    <row r="10" spans="1:7" ht="15.75" x14ac:dyDescent="0.25">
      <c r="A10" s="8"/>
      <c r="B10" s="9" t="s">
        <v>7</v>
      </c>
      <c r="C10" s="28">
        <v>220</v>
      </c>
      <c r="D10" s="33"/>
      <c r="E10" s="52">
        <v>220</v>
      </c>
      <c r="F10" s="49"/>
    </row>
    <row r="11" spans="1:7" ht="15.75" x14ac:dyDescent="0.25">
      <c r="A11" s="5"/>
      <c r="B11" s="9"/>
      <c r="C11" s="29"/>
      <c r="D11" s="33"/>
      <c r="E11" s="53"/>
      <c r="F11" s="49"/>
    </row>
    <row r="12" spans="1:7" ht="15.75" x14ac:dyDescent="0.25">
      <c r="A12" s="65" t="s">
        <v>8</v>
      </c>
      <c r="B12" s="65"/>
      <c r="C12" s="29"/>
      <c r="D12" s="33">
        <f>SUM(C13:C16)</f>
        <v>0</v>
      </c>
      <c r="E12" s="53"/>
      <c r="F12" s="49">
        <f>SUM(E13:E16)</f>
        <v>0</v>
      </c>
    </row>
    <row r="13" spans="1:7" ht="15.75" x14ac:dyDescent="0.25">
      <c r="A13" s="8"/>
      <c r="B13" s="9" t="s">
        <v>9</v>
      </c>
      <c r="C13" s="28">
        <v>0</v>
      </c>
      <c r="D13" s="33"/>
      <c r="E13" s="52">
        <v>0</v>
      </c>
      <c r="F13" s="49"/>
    </row>
    <row r="14" spans="1:7" ht="15.75" x14ac:dyDescent="0.25">
      <c r="A14" s="8"/>
      <c r="B14" s="9" t="s">
        <v>10</v>
      </c>
      <c r="C14" s="26">
        <v>0</v>
      </c>
      <c r="D14" s="33"/>
      <c r="E14" s="48">
        <v>0</v>
      </c>
      <c r="F14" s="49"/>
    </row>
    <row r="15" spans="1:7" ht="15.75" x14ac:dyDescent="0.25">
      <c r="A15" s="8"/>
      <c r="B15" s="9" t="s">
        <v>11</v>
      </c>
      <c r="C15" s="26">
        <v>0</v>
      </c>
      <c r="D15" s="33"/>
      <c r="E15" s="48">
        <v>0</v>
      </c>
      <c r="F15" s="49"/>
    </row>
    <row r="16" spans="1:7" ht="15.75" x14ac:dyDescent="0.25">
      <c r="A16" s="8"/>
      <c r="B16" s="9"/>
      <c r="C16" s="26"/>
      <c r="D16" s="33"/>
      <c r="E16" s="48"/>
      <c r="F16" s="49"/>
    </row>
    <row r="17" spans="1:6" ht="15.75" x14ac:dyDescent="0.25">
      <c r="A17" s="65" t="s">
        <v>12</v>
      </c>
      <c r="B17" s="65"/>
      <c r="C17" s="26"/>
      <c r="D17" s="33">
        <f>SUM(C18:C19)</f>
        <v>200</v>
      </c>
      <c r="E17" s="48"/>
      <c r="F17" s="49">
        <f>SUM(E18:E19)</f>
        <v>300</v>
      </c>
    </row>
    <row r="18" spans="1:6" ht="15.75" x14ac:dyDescent="0.25">
      <c r="A18" s="8"/>
      <c r="B18" s="9" t="s">
        <v>13</v>
      </c>
      <c r="C18" s="28">
        <v>0</v>
      </c>
      <c r="D18" s="33"/>
      <c r="E18" s="52">
        <v>0</v>
      </c>
      <c r="F18" s="49"/>
    </row>
    <row r="19" spans="1:6" ht="15.75" x14ac:dyDescent="0.25">
      <c r="A19" s="8"/>
      <c r="B19" s="9" t="s">
        <v>14</v>
      </c>
      <c r="C19" s="28">
        <v>200</v>
      </c>
      <c r="D19" s="33"/>
      <c r="E19" s="52">
        <v>300</v>
      </c>
      <c r="F19" s="49"/>
    </row>
    <row r="20" spans="1:6" ht="15.75" x14ac:dyDescent="0.25">
      <c r="A20" s="8"/>
      <c r="B20" s="9"/>
      <c r="C20" s="28"/>
      <c r="D20" s="33"/>
      <c r="E20" s="52"/>
      <c r="F20" s="49"/>
    </row>
    <row r="21" spans="1:6" ht="15.75" x14ac:dyDescent="0.25">
      <c r="A21" s="65" t="s">
        <v>15</v>
      </c>
      <c r="B21" s="65"/>
      <c r="C21" s="28"/>
      <c r="D21" s="33">
        <f>SUM(C22:C23)</f>
        <v>0</v>
      </c>
      <c r="E21" s="52"/>
      <c r="F21" s="49">
        <f>SUM(E22:E23)</f>
        <v>0</v>
      </c>
    </row>
    <row r="22" spans="1:6" ht="15.75" x14ac:dyDescent="0.25">
      <c r="A22" s="8"/>
      <c r="B22" s="9" t="s">
        <v>16</v>
      </c>
      <c r="C22" s="28">
        <v>0</v>
      </c>
      <c r="D22" s="33"/>
      <c r="E22" s="52">
        <v>0</v>
      </c>
      <c r="F22" s="49"/>
    </row>
    <row r="23" spans="1:6" ht="16.5" thickBot="1" x14ac:dyDescent="0.3">
      <c r="A23" s="8"/>
      <c r="B23" s="9" t="s">
        <v>17</v>
      </c>
      <c r="C23" s="26">
        <v>0</v>
      </c>
      <c r="D23" s="38"/>
      <c r="E23" s="48">
        <v>0</v>
      </c>
      <c r="F23" s="54"/>
    </row>
    <row r="24" spans="1:6" ht="16.5" thickBot="1" x14ac:dyDescent="0.3">
      <c r="A24" s="79" t="s">
        <v>18</v>
      </c>
      <c r="B24" s="79"/>
      <c r="C24" s="11"/>
      <c r="D24" s="35">
        <f>SUM(D7:D22)</f>
        <v>10300</v>
      </c>
      <c r="E24" s="55"/>
      <c r="F24" s="56">
        <f>SUM(F7:F22)</f>
        <v>10400</v>
      </c>
    </row>
    <row r="25" spans="1:6" ht="16.5" thickBot="1" x14ac:dyDescent="0.3">
      <c r="A25" s="12"/>
      <c r="B25" s="13"/>
      <c r="C25" s="26"/>
      <c r="D25" s="33"/>
      <c r="E25" s="48"/>
      <c r="F25" s="49"/>
    </row>
    <row r="26" spans="1:6" ht="15.75" x14ac:dyDescent="0.25">
      <c r="A26" s="14"/>
      <c r="B26" s="6"/>
      <c r="C26" s="25"/>
      <c r="D26" s="36"/>
      <c r="E26" s="46"/>
      <c r="F26" s="57"/>
    </row>
    <row r="27" spans="1:6" ht="15.75" x14ac:dyDescent="0.25">
      <c r="A27" s="79" t="s">
        <v>19</v>
      </c>
      <c r="B27" s="79"/>
      <c r="C27" s="26"/>
      <c r="D27" s="33"/>
      <c r="E27" s="48"/>
      <c r="F27" s="49"/>
    </row>
    <row r="28" spans="1:6" ht="15.75" x14ac:dyDescent="0.25">
      <c r="A28" s="5"/>
      <c r="B28" s="6"/>
      <c r="C28" s="26"/>
      <c r="D28" s="33"/>
      <c r="E28" s="48"/>
      <c r="F28" s="49"/>
    </row>
    <row r="29" spans="1:6" ht="12.75" customHeight="1" x14ac:dyDescent="0.25">
      <c r="A29" s="80" t="s">
        <v>20</v>
      </c>
      <c r="B29" s="80"/>
      <c r="C29" s="28"/>
      <c r="D29" s="33">
        <f>SUM(C30:C32)</f>
        <v>0</v>
      </c>
      <c r="E29" s="52"/>
      <c r="F29" s="49">
        <f>SUM(E30:E32)</f>
        <v>20</v>
      </c>
    </row>
    <row r="30" spans="1:6" ht="15.75" x14ac:dyDescent="0.25">
      <c r="A30" s="15"/>
      <c r="B30" s="16" t="s">
        <v>21</v>
      </c>
      <c r="C30" s="28">
        <v>0</v>
      </c>
      <c r="D30" s="33"/>
      <c r="E30" s="52">
        <v>20</v>
      </c>
      <c r="F30" s="49"/>
    </row>
    <row r="31" spans="1:6" ht="15.75" x14ac:dyDescent="0.25">
      <c r="A31" s="15"/>
      <c r="B31" s="16" t="s">
        <v>22</v>
      </c>
      <c r="C31" s="28">
        <v>0</v>
      </c>
      <c r="D31" s="33"/>
      <c r="E31" s="52">
        <v>0</v>
      </c>
      <c r="F31" s="49"/>
    </row>
    <row r="32" spans="1:6" ht="15.75" x14ac:dyDescent="0.25">
      <c r="A32" s="15"/>
      <c r="B32" s="16" t="s">
        <v>23</v>
      </c>
      <c r="C32" s="28">
        <v>0</v>
      </c>
      <c r="D32" s="33"/>
      <c r="E32" s="52">
        <v>0</v>
      </c>
      <c r="F32" s="49"/>
    </row>
    <row r="33" spans="1:6" ht="15.75" x14ac:dyDescent="0.25">
      <c r="A33" s="14"/>
      <c r="B33" s="9"/>
      <c r="C33" s="28"/>
      <c r="D33" s="33"/>
      <c r="E33" s="52"/>
      <c r="F33" s="49"/>
    </row>
    <row r="34" spans="1:6" ht="15.75" x14ac:dyDescent="0.25">
      <c r="A34" s="14"/>
      <c r="B34" s="39" t="s">
        <v>24</v>
      </c>
      <c r="C34" s="28"/>
      <c r="D34" s="33">
        <f>SUM(C35:C45)</f>
        <v>4760</v>
      </c>
      <c r="E34" s="52"/>
      <c r="F34" s="49">
        <f>SUM(E35:E45)</f>
        <v>7910</v>
      </c>
    </row>
    <row r="35" spans="1:6" ht="15.75" x14ac:dyDescent="0.25">
      <c r="A35" s="14"/>
      <c r="B35" s="9" t="s">
        <v>25</v>
      </c>
      <c r="C35" s="28">
        <v>0</v>
      </c>
      <c r="D35" s="33"/>
      <c r="E35" s="52">
        <v>0</v>
      </c>
      <c r="F35" s="49"/>
    </row>
    <row r="36" spans="1:6" ht="15.75" x14ac:dyDescent="0.25">
      <c r="A36" s="5"/>
      <c r="B36" s="9" t="s">
        <v>26</v>
      </c>
      <c r="C36" s="17">
        <v>30</v>
      </c>
      <c r="D36" s="33"/>
      <c r="E36" s="58">
        <v>30</v>
      </c>
      <c r="F36" s="49"/>
    </row>
    <row r="37" spans="1:6" ht="15.75" x14ac:dyDescent="0.25">
      <c r="A37" s="5"/>
      <c r="B37" s="9" t="s">
        <v>27</v>
      </c>
      <c r="C37" s="63">
        <v>2880</v>
      </c>
      <c r="D37" s="33"/>
      <c r="E37" s="64">
        <f>48*125</f>
        <v>6000</v>
      </c>
      <c r="F37" s="49"/>
    </row>
    <row r="38" spans="1:6" ht="15.75" x14ac:dyDescent="0.25">
      <c r="A38" s="5"/>
      <c r="B38" s="9" t="s">
        <v>28</v>
      </c>
      <c r="C38" s="28">
        <v>0</v>
      </c>
      <c r="D38" s="33"/>
      <c r="E38" s="52">
        <v>0</v>
      </c>
      <c r="F38" s="49"/>
    </row>
    <row r="39" spans="1:6" ht="15.75" x14ac:dyDescent="0.25">
      <c r="A39" s="5"/>
      <c r="B39" s="9" t="s">
        <v>66</v>
      </c>
      <c r="C39" s="28">
        <v>250</v>
      </c>
      <c r="D39" s="33"/>
      <c r="E39" s="52">
        <v>180</v>
      </c>
      <c r="F39" s="49"/>
    </row>
    <row r="40" spans="1:6" ht="15.75" x14ac:dyDescent="0.25">
      <c r="A40" s="5"/>
      <c r="B40" s="9" t="s">
        <v>29</v>
      </c>
      <c r="C40" s="28">
        <v>0</v>
      </c>
      <c r="D40" s="33"/>
      <c r="E40" s="52">
        <v>0</v>
      </c>
      <c r="F40" s="49"/>
    </row>
    <row r="41" spans="1:6" ht="15.75" x14ac:dyDescent="0.25">
      <c r="A41" s="5"/>
      <c r="B41" s="9" t="s">
        <v>30</v>
      </c>
      <c r="C41" s="28">
        <v>200</v>
      </c>
      <c r="D41" s="33"/>
      <c r="E41" s="52">
        <v>150</v>
      </c>
      <c r="F41" s="49"/>
    </row>
    <row r="42" spans="1:6" ht="15.75" x14ac:dyDescent="0.25">
      <c r="A42" s="5"/>
      <c r="B42" s="9" t="s">
        <v>31</v>
      </c>
      <c r="C42" s="28">
        <v>350</v>
      </c>
      <c r="D42" s="33"/>
      <c r="E42" s="52">
        <v>500</v>
      </c>
      <c r="F42" s="49"/>
    </row>
    <row r="43" spans="1:6" ht="15.75" x14ac:dyDescent="0.25">
      <c r="A43" s="5"/>
      <c r="B43" s="9" t="s">
        <v>32</v>
      </c>
      <c r="C43" s="28">
        <v>720</v>
      </c>
      <c r="D43" s="33"/>
      <c r="E43" s="52">
        <v>720</v>
      </c>
      <c r="F43" s="49"/>
    </row>
    <row r="44" spans="1:6" ht="15.75" x14ac:dyDescent="0.25">
      <c r="A44" s="5"/>
      <c r="B44" s="9" t="s">
        <v>33</v>
      </c>
      <c r="C44" s="28">
        <v>30</v>
      </c>
      <c r="D44" s="33"/>
      <c r="E44" s="52">
        <v>30</v>
      </c>
      <c r="F44" s="49"/>
    </row>
    <row r="45" spans="1:6" ht="15.75" x14ac:dyDescent="0.25">
      <c r="A45" s="5"/>
      <c r="B45" s="9" t="s">
        <v>34</v>
      </c>
      <c r="C45" s="28">
        <v>300</v>
      </c>
      <c r="D45" s="33"/>
      <c r="E45" s="52">
        <v>300</v>
      </c>
      <c r="F45" s="49"/>
    </row>
    <row r="46" spans="1:6" ht="15.75" x14ac:dyDescent="0.25">
      <c r="A46" s="5"/>
      <c r="B46" s="9"/>
      <c r="C46" s="26"/>
      <c r="D46" s="33"/>
      <c r="E46" s="48"/>
      <c r="F46" s="49"/>
    </row>
    <row r="47" spans="1:6" ht="15.75" x14ac:dyDescent="0.25">
      <c r="A47" s="65" t="s">
        <v>35</v>
      </c>
      <c r="B47" s="65"/>
      <c r="C47" s="7"/>
      <c r="D47" s="33">
        <f>SUM(C48:C54)</f>
        <v>1410</v>
      </c>
      <c r="E47" s="50"/>
      <c r="F47" s="49">
        <f>SUM(E48:E54)</f>
        <v>1460</v>
      </c>
    </row>
    <row r="48" spans="1:6" ht="15.75" x14ac:dyDescent="0.25">
      <c r="A48" s="18"/>
      <c r="B48" s="10" t="s">
        <v>36</v>
      </c>
      <c r="C48" s="28">
        <v>600</v>
      </c>
      <c r="D48" s="33"/>
      <c r="E48" s="52">
        <v>650</v>
      </c>
      <c r="F48" s="49"/>
    </row>
    <row r="49" spans="1:6" ht="15.75" x14ac:dyDescent="0.25">
      <c r="A49" s="18"/>
      <c r="B49" s="10" t="s">
        <v>37</v>
      </c>
      <c r="C49" s="28">
        <v>0</v>
      </c>
      <c r="D49" s="33"/>
      <c r="E49" s="52">
        <v>0</v>
      </c>
      <c r="F49" s="49"/>
    </row>
    <row r="50" spans="1:6" ht="15.75" x14ac:dyDescent="0.25">
      <c r="A50" s="18"/>
      <c r="B50" s="10" t="s">
        <v>65</v>
      </c>
      <c r="C50" s="28">
        <v>810</v>
      </c>
      <c r="D50" s="33"/>
      <c r="E50" s="52">
        <v>810</v>
      </c>
      <c r="F50" s="49"/>
    </row>
    <row r="51" spans="1:6" ht="15.75" x14ac:dyDescent="0.25">
      <c r="A51" s="18"/>
      <c r="B51" s="10" t="s">
        <v>38</v>
      </c>
      <c r="C51" s="28">
        <v>0</v>
      </c>
      <c r="D51" s="33"/>
      <c r="E51" s="52">
        <v>0</v>
      </c>
      <c r="F51" s="49"/>
    </row>
    <row r="52" spans="1:6" ht="15.75" x14ac:dyDescent="0.25">
      <c r="A52" s="18"/>
      <c r="B52" s="10" t="s">
        <v>39</v>
      </c>
      <c r="C52" s="28">
        <v>0</v>
      </c>
      <c r="D52" s="33"/>
      <c r="E52" s="52">
        <v>0</v>
      </c>
      <c r="F52" s="49"/>
    </row>
    <row r="53" spans="1:6" ht="15.75" x14ac:dyDescent="0.25">
      <c r="A53" s="18"/>
      <c r="B53" s="10" t="s">
        <v>40</v>
      </c>
      <c r="C53" s="28">
        <v>0</v>
      </c>
      <c r="D53" s="33"/>
      <c r="E53" s="52">
        <v>0</v>
      </c>
      <c r="F53" s="49"/>
    </row>
    <row r="54" spans="1:6" ht="15.75" x14ac:dyDescent="0.25">
      <c r="A54" s="5"/>
      <c r="B54" s="9" t="s">
        <v>41</v>
      </c>
      <c r="C54" s="28">
        <v>0</v>
      </c>
      <c r="D54" s="33"/>
      <c r="E54" s="52">
        <v>0</v>
      </c>
      <c r="F54" s="49"/>
    </row>
    <row r="55" spans="1:6" ht="15.75" x14ac:dyDescent="0.25">
      <c r="A55" s="5"/>
      <c r="B55" s="9"/>
      <c r="C55" s="26"/>
      <c r="D55" s="33"/>
      <c r="E55" s="48"/>
      <c r="F55" s="49"/>
    </row>
    <row r="56" spans="1:6" ht="15.75" x14ac:dyDescent="0.25">
      <c r="A56" s="65" t="s">
        <v>42</v>
      </c>
      <c r="B56" s="65"/>
      <c r="C56" s="26"/>
      <c r="D56" s="33">
        <f>SUM(C57:C57)</f>
        <v>0</v>
      </c>
      <c r="E56" s="48"/>
      <c r="F56" s="49">
        <f>SUM(E57:E57)</f>
        <v>0</v>
      </c>
    </row>
    <row r="57" spans="1:6" ht="15.75" x14ac:dyDescent="0.25">
      <c r="A57" s="8"/>
      <c r="B57" s="9" t="s">
        <v>43</v>
      </c>
      <c r="C57" s="26">
        <v>0</v>
      </c>
      <c r="D57" s="33"/>
      <c r="E57" s="48">
        <v>0</v>
      </c>
      <c r="F57" s="49"/>
    </row>
    <row r="58" spans="1:6" ht="15.75" x14ac:dyDescent="0.25">
      <c r="A58" s="8"/>
      <c r="B58" s="9"/>
      <c r="C58" s="26"/>
      <c r="D58" s="33"/>
      <c r="E58" s="48"/>
      <c r="F58" s="49"/>
    </row>
    <row r="59" spans="1:6" ht="15.75" x14ac:dyDescent="0.25">
      <c r="A59" s="78" t="s">
        <v>44</v>
      </c>
      <c r="B59" s="78"/>
      <c r="C59" s="7"/>
      <c r="D59" s="33">
        <f>SUM(C60:C61)</f>
        <v>0</v>
      </c>
      <c r="E59" s="50"/>
      <c r="F59" s="49">
        <f>SUM(E60:E61)</f>
        <v>0</v>
      </c>
    </row>
    <row r="60" spans="1:6" ht="15.75" x14ac:dyDescent="0.25">
      <c r="A60" s="8"/>
      <c r="B60" s="9" t="s">
        <v>45</v>
      </c>
      <c r="C60" s="28"/>
      <c r="D60" s="33"/>
      <c r="E60" s="52"/>
      <c r="F60" s="49"/>
    </row>
    <row r="61" spans="1:6" ht="15.75" x14ac:dyDescent="0.25">
      <c r="A61" s="8"/>
      <c r="B61" s="10" t="s">
        <v>46</v>
      </c>
      <c r="C61" s="28"/>
      <c r="D61" s="33"/>
      <c r="E61" s="52"/>
      <c r="F61" s="49"/>
    </row>
    <row r="62" spans="1:6" ht="15.75" x14ac:dyDescent="0.25">
      <c r="A62" s="8"/>
      <c r="B62" s="9"/>
      <c r="C62" s="28"/>
      <c r="D62" s="33"/>
      <c r="E62" s="52"/>
      <c r="F62" s="49"/>
    </row>
    <row r="63" spans="1:6" ht="15.75" x14ac:dyDescent="0.25">
      <c r="A63" s="81" t="s">
        <v>47</v>
      </c>
      <c r="B63" s="78"/>
      <c r="C63" s="30"/>
      <c r="D63" s="33">
        <f>SUM(C64:C65)</f>
        <v>3910</v>
      </c>
      <c r="E63" s="53"/>
      <c r="F63" s="49">
        <f>SUM(E64:E65)</f>
        <v>3910</v>
      </c>
    </row>
    <row r="64" spans="1:6" ht="15.75" x14ac:dyDescent="0.25">
      <c r="A64" s="8"/>
      <c r="B64" s="9" t="s">
        <v>48</v>
      </c>
      <c r="C64" s="28">
        <f>46*55</f>
        <v>2530</v>
      </c>
      <c r="D64" s="33"/>
      <c r="E64" s="52">
        <v>2530</v>
      </c>
      <c r="F64" s="49"/>
    </row>
    <row r="65" spans="1:6" ht="15.75" x14ac:dyDescent="0.25">
      <c r="A65" s="8"/>
      <c r="B65" s="9" t="s">
        <v>49</v>
      </c>
      <c r="C65" s="28">
        <f>46*30</f>
        <v>1380</v>
      </c>
      <c r="D65" s="33"/>
      <c r="E65" s="52">
        <v>1380</v>
      </c>
      <c r="F65" s="49"/>
    </row>
    <row r="66" spans="1:6" ht="15.75" x14ac:dyDescent="0.25">
      <c r="A66" s="8"/>
      <c r="B66" s="9"/>
      <c r="C66" s="28"/>
      <c r="D66" s="33"/>
      <c r="E66" s="52"/>
      <c r="F66" s="49"/>
    </row>
    <row r="67" spans="1:6" ht="15.75" x14ac:dyDescent="0.25">
      <c r="A67" s="78" t="s">
        <v>50</v>
      </c>
      <c r="B67" s="78"/>
      <c r="C67" s="30"/>
      <c r="D67" s="33">
        <f>SUM(C68:C71)</f>
        <v>0</v>
      </c>
      <c r="E67" s="53"/>
      <c r="F67" s="49">
        <f>SUM(E68:E71)</f>
        <v>0</v>
      </c>
    </row>
    <row r="68" spans="1:6" ht="15.75" x14ac:dyDescent="0.25">
      <c r="A68" s="8"/>
      <c r="B68" s="9" t="s">
        <v>51</v>
      </c>
      <c r="C68" s="28">
        <v>0</v>
      </c>
      <c r="D68" s="33"/>
      <c r="E68" s="52">
        <v>0</v>
      </c>
      <c r="F68" s="49"/>
    </row>
    <row r="69" spans="1:6" ht="15.75" x14ac:dyDescent="0.25">
      <c r="A69" s="8"/>
      <c r="B69" s="9" t="s">
        <v>52</v>
      </c>
      <c r="C69" s="28">
        <v>0</v>
      </c>
      <c r="D69" s="33"/>
      <c r="E69" s="52">
        <v>0</v>
      </c>
      <c r="F69" s="49"/>
    </row>
    <row r="70" spans="1:6" ht="15.75" x14ac:dyDescent="0.25">
      <c r="A70" s="8"/>
      <c r="B70" s="9" t="s">
        <v>53</v>
      </c>
      <c r="C70" s="28">
        <v>0</v>
      </c>
      <c r="D70" s="33"/>
      <c r="E70" s="52">
        <v>0</v>
      </c>
      <c r="F70" s="49"/>
    </row>
    <row r="71" spans="1:6" ht="15.75" x14ac:dyDescent="0.25">
      <c r="A71" s="8"/>
      <c r="B71" s="9" t="s">
        <v>54</v>
      </c>
      <c r="C71" s="28">
        <v>0</v>
      </c>
      <c r="D71" s="33"/>
      <c r="E71" s="52">
        <v>0</v>
      </c>
      <c r="F71" s="49"/>
    </row>
    <row r="72" spans="1:6" ht="15.75" x14ac:dyDescent="0.25">
      <c r="A72" s="8"/>
      <c r="B72" s="39"/>
      <c r="C72" s="26"/>
      <c r="D72" s="33"/>
      <c r="E72" s="48"/>
      <c r="F72" s="49"/>
    </row>
    <row r="73" spans="1:6" ht="15.75" x14ac:dyDescent="0.25">
      <c r="A73" s="79" t="s">
        <v>55</v>
      </c>
      <c r="B73" s="79"/>
      <c r="C73" s="7"/>
      <c r="D73" s="33">
        <f>SUM(C74:C75)</f>
        <v>220</v>
      </c>
      <c r="E73" s="50"/>
      <c r="F73" s="49">
        <f>SUM(E74:E75)</f>
        <v>220</v>
      </c>
    </row>
    <row r="74" spans="1:6" ht="15.75" x14ac:dyDescent="0.25">
      <c r="A74" s="8"/>
      <c r="B74" s="9" t="s">
        <v>56</v>
      </c>
      <c r="C74" s="40">
        <v>40</v>
      </c>
      <c r="D74" s="33"/>
      <c r="E74" s="59">
        <v>40</v>
      </c>
      <c r="F74" s="49"/>
    </row>
    <row r="75" spans="1:6" ht="15.75" x14ac:dyDescent="0.25">
      <c r="A75" s="8"/>
      <c r="B75" s="9" t="s">
        <v>57</v>
      </c>
      <c r="C75" s="40">
        <v>180</v>
      </c>
      <c r="D75" s="33"/>
      <c r="E75" s="59">
        <v>180</v>
      </c>
      <c r="F75" s="49"/>
    </row>
    <row r="76" spans="1:6" ht="15.75" x14ac:dyDescent="0.25">
      <c r="A76" s="8"/>
      <c r="B76" s="39"/>
      <c r="C76" s="26"/>
      <c r="D76" s="33"/>
      <c r="E76" s="48"/>
      <c r="F76" s="49"/>
    </row>
    <row r="77" spans="1:6" ht="15.75" x14ac:dyDescent="0.25">
      <c r="A77" s="79" t="s">
        <v>58</v>
      </c>
      <c r="B77" s="79"/>
      <c r="C77" s="26"/>
      <c r="D77" s="33">
        <f>SUM(C78:C78)</f>
        <v>0</v>
      </c>
      <c r="E77" s="48"/>
      <c r="F77" s="49">
        <f>SUM(E78:E78)</f>
        <v>0</v>
      </c>
    </row>
    <row r="78" spans="1:6" ht="15.75" x14ac:dyDescent="0.25">
      <c r="A78" s="8"/>
      <c r="B78" s="9" t="s">
        <v>59</v>
      </c>
      <c r="C78" s="26">
        <v>0</v>
      </c>
      <c r="D78" s="33"/>
      <c r="E78" s="48">
        <v>0</v>
      </c>
      <c r="F78" s="49"/>
    </row>
    <row r="79" spans="1:6" ht="15.75" x14ac:dyDescent="0.25">
      <c r="A79" s="8"/>
      <c r="B79" s="9"/>
      <c r="C79" s="26"/>
      <c r="D79" s="33"/>
      <c r="E79" s="48"/>
      <c r="F79" s="49"/>
    </row>
    <row r="80" spans="1:6" ht="15.75" x14ac:dyDescent="0.25">
      <c r="A80" s="78" t="s">
        <v>60</v>
      </c>
      <c r="B80" s="78"/>
      <c r="C80" s="26"/>
      <c r="D80" s="33">
        <f>SUM(C81:C1061)</f>
        <v>0</v>
      </c>
      <c r="E80" s="48"/>
      <c r="F80" s="49">
        <f>SUM(E81:E1061)</f>
        <v>0</v>
      </c>
    </row>
    <row r="81" spans="1:6" ht="15.75" x14ac:dyDescent="0.25">
      <c r="A81" s="8"/>
      <c r="B81" s="19" t="s">
        <v>69</v>
      </c>
      <c r="C81" s="26">
        <v>0</v>
      </c>
      <c r="D81" s="33"/>
      <c r="E81" s="48">
        <v>0</v>
      </c>
      <c r="F81" s="49"/>
    </row>
    <row r="82" spans="1:6" ht="16.5" thickBot="1" x14ac:dyDescent="0.3">
      <c r="A82" s="8"/>
      <c r="B82" s="19" t="s">
        <v>61</v>
      </c>
      <c r="C82" s="28">
        <v>0</v>
      </c>
      <c r="D82" s="33"/>
      <c r="E82" s="52">
        <v>0</v>
      </c>
      <c r="F82" s="49"/>
    </row>
    <row r="83" spans="1:6" ht="16.5" thickBot="1" x14ac:dyDescent="0.3">
      <c r="A83" s="79" t="s">
        <v>62</v>
      </c>
      <c r="B83" s="79"/>
      <c r="C83" s="20"/>
      <c r="D83" s="35">
        <f>SUM(D29:D80)</f>
        <v>10300</v>
      </c>
      <c r="E83" s="55"/>
      <c r="F83" s="56">
        <f>SUM(F29:F80)</f>
        <v>13520</v>
      </c>
    </row>
    <row r="84" spans="1:6" ht="16.5" thickBot="1" x14ac:dyDescent="0.3">
      <c r="A84" s="21"/>
      <c r="B84" s="22"/>
      <c r="C84" s="26"/>
      <c r="D84" s="33"/>
      <c r="E84" s="48"/>
      <c r="F84" s="49"/>
    </row>
    <row r="85" spans="1:6" ht="16.5" thickBot="1" x14ac:dyDescent="0.3">
      <c r="A85" s="8"/>
      <c r="B85" s="39"/>
      <c r="C85" s="25"/>
      <c r="D85" s="36"/>
      <c r="E85" s="46"/>
      <c r="F85" s="57"/>
    </row>
    <row r="86" spans="1:6" ht="16.5" thickBot="1" x14ac:dyDescent="0.3">
      <c r="A86" s="66" t="s">
        <v>63</v>
      </c>
      <c r="B86" s="66"/>
      <c r="C86" s="17"/>
      <c r="D86" s="37">
        <f>SUM(D24-D83)</f>
        <v>0</v>
      </c>
      <c r="E86" s="58"/>
      <c r="F86" s="60">
        <f>SUM(F24-F83)</f>
        <v>-3120</v>
      </c>
    </row>
    <row r="87" spans="1:6" ht="16.5" thickBot="1" x14ac:dyDescent="0.3">
      <c r="A87" s="23"/>
      <c r="B87" s="24"/>
      <c r="C87" s="31"/>
      <c r="D87" s="38"/>
      <c r="E87" s="61"/>
      <c r="F87" s="54"/>
    </row>
  </sheetData>
  <sheetProtection selectLockedCells="1" selectUnlockedCells="1"/>
  <mergeCells count="22">
    <mergeCell ref="A80:B80"/>
    <mergeCell ref="A83:B83"/>
    <mergeCell ref="A86:B86"/>
    <mergeCell ref="A63:B63"/>
    <mergeCell ref="A67:B67"/>
    <mergeCell ref="A73:B73"/>
    <mergeCell ref="A77:B77"/>
    <mergeCell ref="A59:B59"/>
    <mergeCell ref="A21:B21"/>
    <mergeCell ref="A24:B24"/>
    <mergeCell ref="A27:B27"/>
    <mergeCell ref="A29:B29"/>
    <mergeCell ref="A47:B47"/>
    <mergeCell ref="A56:B56"/>
    <mergeCell ref="A17:B17"/>
    <mergeCell ref="A5:B5"/>
    <mergeCell ref="A7:B7"/>
    <mergeCell ref="A12:B12"/>
    <mergeCell ref="A1:F1"/>
    <mergeCell ref="A2:B3"/>
    <mergeCell ref="C2:D2"/>
    <mergeCell ref="E2:F2"/>
  </mergeCells>
  <phoneticPr fontId="0" type="noConversion"/>
  <printOptions horizontalCentered="1" verticalCentered="1"/>
  <pageMargins left="0" right="0" top="0.19685039370078741" bottom="0.19685039370078741" header="0" footer="0"/>
  <pageSetup paperSize="9" scale="60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sheetProtection selectLockedCells="1" selectUnlockedCells="1"/>
  <phoneticPr fontId="0" type="noConversion"/>
  <pageMargins left="0.75" right="0.75" top="1" bottom="1" header="0.51180555555555551" footer="0.51180555555555551"/>
  <pageSetup paperSize="9" firstPageNumber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sheetProtection selectLockedCells="1" selectUnlockedCells="1"/>
  <phoneticPr fontId="0" type="noConversion"/>
  <pageMargins left="0.75" right="0.75" top="1" bottom="1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Foglio1</vt:lpstr>
      <vt:lpstr>Foglio2</vt:lpstr>
      <vt:lpstr>Foglio3</vt:lpstr>
      <vt:lpstr>Foglio1!Titoli_stampa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odaf ao</dc:creator>
  <cp:keywords/>
  <dc:description/>
  <cp:lastModifiedBy>Pez</cp:lastModifiedBy>
  <cp:revision/>
  <cp:lastPrinted>2021-04-09T15:32:50Z</cp:lastPrinted>
  <dcterms:created xsi:type="dcterms:W3CDTF">2018-03-09T09:05:32Z</dcterms:created>
  <dcterms:modified xsi:type="dcterms:W3CDTF">2021-04-09T15:33:15Z</dcterms:modified>
  <cp:category/>
  <cp:contentStatus/>
</cp:coreProperties>
</file>